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4" activeTab="0"/>
  </bookViews>
  <sheets>
    <sheet name="Statement of changes in equit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<sst xmlns="http://schemas.openxmlformats.org/spreadsheetml/2006/main" count="51" uniqueCount="40">
  <si>
    <t>Share</t>
  </si>
  <si>
    <t>Retained</t>
  </si>
  <si>
    <t>Note</t>
  </si>
  <si>
    <t>premium</t>
  </si>
  <si>
    <t>reserves</t>
  </si>
  <si>
    <t>Total</t>
  </si>
  <si>
    <t>RM'000</t>
  </si>
  <si>
    <t>Number of</t>
  </si>
  <si>
    <t>shares</t>
  </si>
  <si>
    <t>000</t>
  </si>
  <si>
    <t>profits</t>
  </si>
  <si>
    <t>capital</t>
  </si>
  <si>
    <t xml:space="preserve">        Issued and fully paid </t>
  </si>
  <si>
    <t xml:space="preserve">        ordinary shares of RM1 each</t>
  </si>
  <si>
    <t>Other</t>
  </si>
  <si>
    <t>THESE CONDENSED FINANCIAL STATEMENTS ARE TO BE READ IN CONJUNCTION</t>
  </si>
  <si>
    <t>Sub-total</t>
  </si>
  <si>
    <t xml:space="preserve">Minority </t>
  </si>
  <si>
    <t>Interest</t>
  </si>
  <si>
    <t>As previously reported</t>
  </si>
  <si>
    <t>At 1 July 2007</t>
  </si>
  <si>
    <t>Effect of adopting FRS 112</t>
  </si>
  <si>
    <t>As restated</t>
  </si>
  <si>
    <t>Net expense recognised directly in equity</t>
  </si>
  <si>
    <t>-currency translation differences arising during the period</t>
  </si>
  <si>
    <t>Profit attributable to shareholders</t>
  </si>
  <si>
    <t>Dividends for the year ended 30 June 2007</t>
  </si>
  <si>
    <t>Classification of equity associated with assets held for sale</t>
  </si>
  <si>
    <t>-Currency translation differences arising during the period</t>
  </si>
  <si>
    <t xml:space="preserve">Equity associated with </t>
  </si>
  <si>
    <t>assests classified as held for sale</t>
  </si>
  <si>
    <t>At 1 July 2008</t>
  </si>
  <si>
    <t>Disposal of assets held for sale</t>
  </si>
  <si>
    <t>Dividends for the year ended 30 June 2008</t>
  </si>
  <si>
    <t>WITH THE ANNUAL FINANCIAL STATEMENTS FOR THE YEAR ENDED 30 JUNE 2008</t>
  </si>
  <si>
    <t>Disposal of shares in subsidiary</t>
  </si>
  <si>
    <t>At 31 December 2008</t>
  </si>
  <si>
    <t>At 31 December 2007</t>
  </si>
  <si>
    <t>Acquisition of shares in subsidiaries</t>
  </si>
  <si>
    <t>Acquisition of additional shares in subsidiaries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</si>
</sst>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1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8"/>
      <color indexed="9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/>
    </xf>
    <xf numFmtId="41" fontId="1" fillId="0" borderId="1" xfId="15" applyNumberFormat="1" applyFont="1" applyFill="1" applyBorder="1" applyAlignment="1">
      <alignment horizontal="center"/>
    </xf>
    <xf numFmtId="41" fontId="2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66" fontId="8" fillId="0" borderId="0" xfId="15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166" fontId="7" fillId="0" borderId="0" xfId="15" applyNumberFormat="1" applyFont="1" applyFill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 horizontal="center"/>
    </xf>
    <xf numFmtId="41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166" fontId="13" fillId="0" borderId="0" xfId="15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/>
    </xf>
    <xf numFmtId="166" fontId="6" fillId="0" borderId="0" xfId="15" applyNumberFormat="1" applyFont="1" applyFill="1" applyAlignment="1">
      <alignment/>
    </xf>
    <xf numFmtId="166" fontId="11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166" fontId="2" fillId="0" borderId="0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142875</xdr:rowOff>
    </xdr:from>
    <xdr:to>
      <xdr:col>9</xdr:col>
      <xdr:colOff>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457325" y="142875"/>
          <a:ext cx="7800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RANHILL BERHAD (430537-K)
INTERIM REPORT FOR THE SECOND QUARTER ENDED 31 DECEMBER 2008
UNAUDITED CONDENSED CONSOLIDATED STATEMENT OF CHANGES IN EQUITY
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752475</xdr:colOff>
      <xdr:row>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tabSelected="1" zoomScale="75" zoomScaleNormal="75" workbookViewId="0" topLeftCell="F1">
      <selection activeCell="P19" sqref="P19"/>
    </sheetView>
  </sheetViews>
  <sheetFormatPr defaultColWidth="9.140625" defaultRowHeight="12.75"/>
  <cols>
    <col min="1" max="2" width="4.421875" style="18" customWidth="1"/>
    <col min="3" max="3" width="13.57421875" style="18" customWidth="1"/>
    <col min="4" max="4" width="35.8515625" style="18" customWidth="1"/>
    <col min="5" max="5" width="5.7109375" style="18" customWidth="1"/>
    <col min="6" max="10" width="18.7109375" style="18" customWidth="1"/>
    <col min="11" max="11" width="34.8515625" style="18" bestFit="1" customWidth="1"/>
    <col min="12" max="12" width="18.7109375" style="18" customWidth="1"/>
    <col min="13" max="13" width="15.00390625" style="18" bestFit="1" customWidth="1"/>
    <col min="14" max="14" width="12.00390625" style="18" bestFit="1" customWidth="1"/>
    <col min="15" max="15" width="16.140625" style="18" bestFit="1" customWidth="1"/>
    <col min="16" max="16384" width="9.140625" style="18" customWidth="1"/>
  </cols>
  <sheetData>
    <row r="1" spans="1:1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0"/>
      <c r="O1" s="20"/>
    </row>
    <row r="2" spans="1:15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</row>
    <row r="3" spans="1:15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0"/>
      <c r="O3" s="20"/>
    </row>
    <row r="4" spans="1:15" ht="15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/>
      <c r="O4" s="20"/>
    </row>
    <row r="5" spans="1:15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/>
      <c r="O5" s="20"/>
    </row>
    <row r="6" spans="1:15" ht="15">
      <c r="A6" s="2"/>
      <c r="B6" s="2"/>
      <c r="C6" s="2"/>
      <c r="D6" s="2"/>
      <c r="E6" s="2"/>
      <c r="F6" s="26" t="s">
        <v>12</v>
      </c>
      <c r="G6" s="27"/>
      <c r="H6" s="46"/>
      <c r="I6" s="47"/>
      <c r="J6" s="28"/>
      <c r="K6" s="28"/>
      <c r="L6" s="2"/>
      <c r="M6" s="2"/>
      <c r="N6" s="20"/>
      <c r="O6" s="20"/>
    </row>
    <row r="7" spans="1:15" ht="15.75" thickBot="1">
      <c r="A7" s="2"/>
      <c r="B7" s="2"/>
      <c r="C7" s="2"/>
      <c r="D7" s="2"/>
      <c r="E7" s="2"/>
      <c r="F7" s="29" t="s">
        <v>13</v>
      </c>
      <c r="G7" s="30"/>
      <c r="H7" s="31"/>
      <c r="I7" s="32"/>
      <c r="J7" s="33"/>
      <c r="K7" s="33"/>
      <c r="L7" s="33"/>
      <c r="M7" s="33"/>
      <c r="N7" s="2"/>
      <c r="O7" s="2"/>
    </row>
    <row r="8" spans="1:15" ht="15">
      <c r="A8" s="2"/>
      <c r="B8" s="2"/>
      <c r="C8" s="2"/>
      <c r="D8" s="2"/>
      <c r="E8" s="2"/>
      <c r="F8" s="34"/>
      <c r="G8" s="34"/>
      <c r="H8" s="33"/>
      <c r="I8" s="32"/>
      <c r="J8" s="33"/>
      <c r="K8" s="33"/>
      <c r="L8" s="33"/>
      <c r="M8" s="33"/>
      <c r="N8" s="2"/>
      <c r="O8" s="2"/>
    </row>
    <row r="9" spans="1:15" ht="15">
      <c r="A9" s="2"/>
      <c r="B9" s="2"/>
      <c r="C9" s="2"/>
      <c r="D9" s="2"/>
      <c r="E9" s="2"/>
      <c r="F9" s="34"/>
      <c r="G9" s="34"/>
      <c r="H9" s="17"/>
      <c r="I9" s="35"/>
      <c r="J9" s="35"/>
      <c r="K9" s="36"/>
      <c r="L9" s="35"/>
      <c r="M9" s="35"/>
      <c r="N9" s="2"/>
      <c r="O9" s="2"/>
    </row>
    <row r="10" spans="1:15" ht="15">
      <c r="A10" s="2"/>
      <c r="B10" s="2"/>
      <c r="C10" s="2"/>
      <c r="D10" s="2"/>
      <c r="E10" s="2"/>
      <c r="F10" s="35" t="s">
        <v>7</v>
      </c>
      <c r="G10" s="35" t="s">
        <v>0</v>
      </c>
      <c r="H10" s="35" t="s">
        <v>0</v>
      </c>
      <c r="I10" s="35" t="s">
        <v>14</v>
      </c>
      <c r="J10" s="35" t="s">
        <v>1</v>
      </c>
      <c r="K10" s="35" t="s">
        <v>29</v>
      </c>
      <c r="L10" s="35" t="s">
        <v>16</v>
      </c>
      <c r="M10" s="35" t="s">
        <v>17</v>
      </c>
      <c r="N10" s="11"/>
      <c r="O10" s="2"/>
    </row>
    <row r="11" spans="1:15" ht="15">
      <c r="A11" s="2"/>
      <c r="B11" s="2"/>
      <c r="C11" s="2"/>
      <c r="D11" s="2"/>
      <c r="E11" s="37" t="s">
        <v>2</v>
      </c>
      <c r="F11" s="35" t="s">
        <v>8</v>
      </c>
      <c r="G11" s="35" t="s">
        <v>11</v>
      </c>
      <c r="H11" s="35" t="s">
        <v>3</v>
      </c>
      <c r="I11" s="35" t="s">
        <v>4</v>
      </c>
      <c r="J11" s="35" t="s">
        <v>10</v>
      </c>
      <c r="K11" s="35" t="s">
        <v>30</v>
      </c>
      <c r="L11" s="35"/>
      <c r="M11" s="35" t="s">
        <v>18</v>
      </c>
      <c r="N11" s="35" t="s">
        <v>5</v>
      </c>
      <c r="O11" s="2"/>
    </row>
    <row r="12" spans="1:15" ht="15">
      <c r="A12" s="2"/>
      <c r="B12" s="2"/>
      <c r="C12" s="2"/>
      <c r="D12" s="2"/>
      <c r="E12" s="2"/>
      <c r="F12" s="38" t="s">
        <v>9</v>
      </c>
      <c r="G12" s="35" t="s">
        <v>6</v>
      </c>
      <c r="H12" s="35" t="s">
        <v>6</v>
      </c>
      <c r="I12" s="35" t="s">
        <v>6</v>
      </c>
      <c r="J12" s="35" t="s">
        <v>6</v>
      </c>
      <c r="K12" s="35" t="s">
        <v>6</v>
      </c>
      <c r="L12" s="35" t="s">
        <v>6</v>
      </c>
      <c r="M12" s="35" t="s">
        <v>6</v>
      </c>
      <c r="N12" s="35" t="s">
        <v>6</v>
      </c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19"/>
      <c r="J13" s="19"/>
      <c r="K13" s="19"/>
      <c r="L13" s="19"/>
      <c r="M13" s="19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2"/>
      <c r="O14" s="2"/>
    </row>
    <row r="15" spans="1:15" ht="15">
      <c r="A15" s="2"/>
      <c r="B15" s="17" t="s">
        <v>31</v>
      </c>
      <c r="C15" s="2"/>
      <c r="D15" s="2"/>
      <c r="E15" s="2"/>
      <c r="F15" s="20"/>
      <c r="G15" s="20"/>
      <c r="H15" s="20"/>
      <c r="I15" s="20"/>
      <c r="J15" s="20"/>
      <c r="K15" s="20"/>
      <c r="L15" s="20"/>
      <c r="M15" s="20"/>
      <c r="N15" s="20"/>
      <c r="O15" s="6"/>
    </row>
    <row r="16" spans="1:15" ht="15">
      <c r="A16" s="2"/>
      <c r="B16" s="2" t="s">
        <v>19</v>
      </c>
      <c r="C16" s="2"/>
      <c r="D16" s="2"/>
      <c r="E16" s="2"/>
      <c r="F16" s="5">
        <v>597265</v>
      </c>
      <c r="G16" s="5">
        <v>597265</v>
      </c>
      <c r="H16" s="5">
        <v>185333</v>
      </c>
      <c r="I16" s="5">
        <v>2199</v>
      </c>
      <c r="J16" s="5">
        <v>-316166</v>
      </c>
      <c r="K16" s="5">
        <v>0</v>
      </c>
      <c r="L16" s="8">
        <f>SUM(G16:K16)</f>
        <v>468631</v>
      </c>
      <c r="M16" s="5">
        <v>571926</v>
      </c>
      <c r="N16" s="8">
        <f>SUM(L16:M16)</f>
        <v>1040557</v>
      </c>
      <c r="O16" s="6"/>
    </row>
    <row r="17" spans="1:15" ht="15">
      <c r="A17" s="2"/>
      <c r="B17" s="2"/>
      <c r="C17" s="2"/>
      <c r="D17" s="2"/>
      <c r="E17" s="2"/>
      <c r="F17" s="5"/>
      <c r="G17" s="8"/>
      <c r="H17" s="8"/>
      <c r="I17" s="8"/>
      <c r="J17" s="8"/>
      <c r="K17" s="8"/>
      <c r="L17" s="5"/>
      <c r="M17" s="8"/>
      <c r="N17" s="8"/>
      <c r="O17" s="6"/>
    </row>
    <row r="18" spans="1:15" ht="15">
      <c r="A18" s="2"/>
      <c r="B18" s="17"/>
      <c r="C18" s="2"/>
      <c r="D18" s="2"/>
      <c r="E18" s="2"/>
      <c r="F18" s="16">
        <f aca="true" t="shared" si="0" ref="F18:N18">SUM(F16:F17)</f>
        <v>597265</v>
      </c>
      <c r="G18" s="16">
        <f t="shared" si="0"/>
        <v>597265</v>
      </c>
      <c r="H18" s="16">
        <f t="shared" si="0"/>
        <v>185333</v>
      </c>
      <c r="I18" s="16">
        <f t="shared" si="0"/>
        <v>2199</v>
      </c>
      <c r="J18" s="16">
        <f t="shared" si="0"/>
        <v>-316166</v>
      </c>
      <c r="K18" s="16">
        <f t="shared" si="0"/>
        <v>0</v>
      </c>
      <c r="L18" s="16">
        <f t="shared" si="0"/>
        <v>468631</v>
      </c>
      <c r="M18" s="16">
        <f t="shared" si="0"/>
        <v>571926</v>
      </c>
      <c r="N18" s="16">
        <f t="shared" si="0"/>
        <v>1040557</v>
      </c>
      <c r="O18" s="6"/>
    </row>
    <row r="19" spans="1:15" ht="15">
      <c r="A19" s="2"/>
      <c r="B19" s="2"/>
      <c r="C19" s="2"/>
      <c r="D19" s="2"/>
      <c r="E19" s="2"/>
      <c r="F19" s="5"/>
      <c r="G19" s="8"/>
      <c r="H19" s="8"/>
      <c r="I19" s="8"/>
      <c r="J19" s="8"/>
      <c r="K19" s="8"/>
      <c r="L19" s="8"/>
      <c r="M19" s="8"/>
      <c r="N19" s="8"/>
      <c r="O19" s="6"/>
    </row>
    <row r="20" spans="1:15" ht="15">
      <c r="A20" s="2"/>
      <c r="B20" s="2" t="s">
        <v>35</v>
      </c>
      <c r="C20" s="2"/>
      <c r="D20" s="2"/>
      <c r="E20" s="2"/>
      <c r="F20" s="5">
        <v>0</v>
      </c>
      <c r="G20" s="8">
        <v>0</v>
      </c>
      <c r="H20" s="8">
        <v>0</v>
      </c>
      <c r="I20" s="8">
        <v>0</v>
      </c>
      <c r="J20" s="8">
        <v>13803</v>
      </c>
      <c r="K20" s="8">
        <v>0</v>
      </c>
      <c r="L20" s="8">
        <f>SUM(G20:K20)</f>
        <v>13803</v>
      </c>
      <c r="M20" s="8">
        <v>14878</v>
      </c>
      <c r="N20" s="8">
        <f>SUM(L20:M20)</f>
        <v>28681</v>
      </c>
      <c r="O20" s="6"/>
    </row>
    <row r="21" spans="1:15" ht="15">
      <c r="A21" s="2"/>
      <c r="B21" s="2" t="s">
        <v>32</v>
      </c>
      <c r="C21" s="2"/>
      <c r="D21" s="2"/>
      <c r="E21" s="2"/>
      <c r="F21" s="5">
        <v>0</v>
      </c>
      <c r="G21" s="5">
        <v>0</v>
      </c>
      <c r="H21" s="5">
        <v>0</v>
      </c>
      <c r="I21" s="5">
        <v>0</v>
      </c>
      <c r="J21" s="5">
        <v>420</v>
      </c>
      <c r="K21" s="8">
        <v>0</v>
      </c>
      <c r="L21" s="14">
        <f>SUM(G21:K21)</f>
        <v>420</v>
      </c>
      <c r="M21" s="8">
        <v>0</v>
      </c>
      <c r="N21" s="8">
        <f>SUM(L21:M21)</f>
        <v>420</v>
      </c>
      <c r="O21" s="6"/>
    </row>
    <row r="22" spans="1:15" ht="15">
      <c r="A22" s="2"/>
      <c r="B22" s="2" t="s">
        <v>39</v>
      </c>
      <c r="C22" s="2"/>
      <c r="D22" s="2"/>
      <c r="E22" s="2"/>
      <c r="F22" s="5"/>
      <c r="G22" s="5"/>
      <c r="H22" s="5"/>
      <c r="I22" s="5"/>
      <c r="J22" s="5"/>
      <c r="K22" s="8"/>
      <c r="L22" s="14">
        <f>SUM(G22:K22)</f>
        <v>0</v>
      </c>
      <c r="M22" s="8">
        <v>-250</v>
      </c>
      <c r="N22" s="8">
        <f>SUM(L22:M22)</f>
        <v>-250</v>
      </c>
      <c r="O22" s="6"/>
    </row>
    <row r="23" spans="1:15" ht="15">
      <c r="A23" s="2"/>
      <c r="B23" s="2" t="s">
        <v>23</v>
      </c>
      <c r="C23" s="2"/>
      <c r="D23" s="2"/>
      <c r="E23" s="2"/>
      <c r="F23" s="14"/>
      <c r="G23" s="4"/>
      <c r="H23" s="4"/>
      <c r="I23" s="4"/>
      <c r="J23" s="4"/>
      <c r="K23" s="4"/>
      <c r="L23" s="4"/>
      <c r="M23" s="4"/>
      <c r="N23" s="4"/>
      <c r="O23" s="6"/>
    </row>
    <row r="24" spans="1:15" ht="15">
      <c r="A24" s="2"/>
      <c r="B24" s="39" t="s">
        <v>24</v>
      </c>
      <c r="C24" s="2"/>
      <c r="D24" s="2"/>
      <c r="E24" s="2"/>
      <c r="F24" s="44">
        <v>0</v>
      </c>
      <c r="G24" s="16">
        <v>0</v>
      </c>
      <c r="H24" s="16">
        <v>0</v>
      </c>
      <c r="I24" s="15">
        <v>-26685</v>
      </c>
      <c r="J24" s="15">
        <v>3</v>
      </c>
      <c r="K24" s="15">
        <v>0</v>
      </c>
      <c r="L24" s="15">
        <f>SUM(G24:K24)</f>
        <v>-26682</v>
      </c>
      <c r="M24" s="15">
        <v>536</v>
      </c>
      <c r="N24" s="45">
        <f>SUM(L24:M24)</f>
        <v>-26146</v>
      </c>
      <c r="O24" s="43"/>
    </row>
    <row r="25" spans="1:15" ht="15">
      <c r="A25" s="2"/>
      <c r="B25" s="2" t="s">
        <v>25</v>
      </c>
      <c r="C25" s="2"/>
      <c r="D25" s="2"/>
      <c r="E25" s="2"/>
      <c r="F25" s="14">
        <v>0</v>
      </c>
      <c r="G25" s="14">
        <v>0</v>
      </c>
      <c r="H25" s="14">
        <v>0</v>
      </c>
      <c r="I25" s="14">
        <v>0</v>
      </c>
      <c r="J25" s="4">
        <v>3564</v>
      </c>
      <c r="K25" s="4">
        <v>0</v>
      </c>
      <c r="L25" s="4">
        <f>SUM(G25:K25)</f>
        <v>3564</v>
      </c>
      <c r="M25" s="4">
        <v>49040</v>
      </c>
      <c r="N25" s="14">
        <f>SUM(L25:M25)</f>
        <v>52604</v>
      </c>
      <c r="O25" s="43"/>
    </row>
    <row r="26" spans="1:16" ht="15">
      <c r="A26" s="2"/>
      <c r="B26" s="2" t="s">
        <v>33</v>
      </c>
      <c r="C26" s="2"/>
      <c r="D26" s="2"/>
      <c r="E26" s="9"/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f>SUM(G26:K26)</f>
        <v>0</v>
      </c>
      <c r="M26" s="14">
        <v>-99333</v>
      </c>
      <c r="N26" s="14">
        <f>SUM(L26:M26)</f>
        <v>-99333</v>
      </c>
      <c r="O26" s="2"/>
      <c r="P26" s="1"/>
    </row>
    <row r="27" spans="1:15" ht="15.75" thickBot="1">
      <c r="A27" s="2"/>
      <c r="B27" s="17" t="s">
        <v>36</v>
      </c>
      <c r="C27" s="2"/>
      <c r="D27" s="2"/>
      <c r="E27" s="2"/>
      <c r="F27" s="7">
        <f>SUM(F18:F21)+SUM(F26:F26)</f>
        <v>597265</v>
      </c>
      <c r="G27" s="7">
        <f>SUM(G18:G21)+SUM(G26:G26)</f>
        <v>597265</v>
      </c>
      <c r="H27" s="7">
        <f>SUM(H18:H21)+SUM(H26:H26)</f>
        <v>185333</v>
      </c>
      <c r="I27" s="7">
        <f>SUM(I18:I21)+SUM(I24:I26)</f>
        <v>-24486</v>
      </c>
      <c r="J27" s="7">
        <f>SUM(J18:J21)+SUM(J24:J26)</f>
        <v>-298376</v>
      </c>
      <c r="K27" s="7">
        <f>SUM(K18:K21)+SUM(K24:K26)</f>
        <v>0</v>
      </c>
      <c r="L27" s="7">
        <f>SUM(L18:L21)+SUM(L24:L26)</f>
        <v>459736</v>
      </c>
      <c r="M27" s="7">
        <f>SUM(M18:M22)+SUM(M24:M26)</f>
        <v>536797</v>
      </c>
      <c r="N27" s="7">
        <f>SUM(N18:N22)+SUM(N24:N26)</f>
        <v>996533</v>
      </c>
      <c r="O27" s="6"/>
    </row>
    <row r="28" spans="1:15" ht="15.75" thickTop="1">
      <c r="A28" s="2"/>
      <c r="B28" s="2"/>
      <c r="C28" s="2"/>
      <c r="D28" s="2"/>
      <c r="E28" s="2"/>
      <c r="F28" s="2"/>
      <c r="G28" s="2"/>
      <c r="H28" s="2"/>
      <c r="I28" s="2"/>
      <c r="J28" s="40"/>
      <c r="K28" s="40"/>
      <c r="L28" s="40"/>
      <c r="M28" s="40"/>
      <c r="N28" s="10"/>
      <c r="O28" s="12"/>
    </row>
    <row r="29" spans="1:33" ht="15">
      <c r="A29" s="2"/>
      <c r="B29" s="17" t="s">
        <v>20</v>
      </c>
      <c r="C29" s="2"/>
      <c r="D29" s="2"/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1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5">
      <c r="A30" s="2"/>
      <c r="B30" s="2" t="s">
        <v>19</v>
      </c>
      <c r="C30" s="2"/>
      <c r="D30" s="2"/>
      <c r="E30" s="2"/>
      <c r="F30" s="6">
        <v>597265</v>
      </c>
      <c r="G30" s="6">
        <v>597265</v>
      </c>
      <c r="H30" s="6">
        <v>185333</v>
      </c>
      <c r="I30" s="6">
        <v>2732</v>
      </c>
      <c r="J30" s="5">
        <v>254906</v>
      </c>
      <c r="K30" s="5">
        <v>1985</v>
      </c>
      <c r="L30" s="8">
        <f>SUM(G30:K30)</f>
        <v>1042221</v>
      </c>
      <c r="M30" s="5">
        <v>467087</v>
      </c>
      <c r="N30" s="8">
        <f>SUM(L30:M30)</f>
        <v>1509308</v>
      </c>
      <c r="O30" s="13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5">
      <c r="A31" s="2"/>
      <c r="B31" s="2" t="s">
        <v>21</v>
      </c>
      <c r="C31" s="2"/>
      <c r="D31" s="2"/>
      <c r="E31" s="2"/>
      <c r="F31" s="4">
        <v>0</v>
      </c>
      <c r="G31" s="4">
        <v>0</v>
      </c>
      <c r="H31" s="4">
        <v>0</v>
      </c>
      <c r="I31" s="4">
        <v>0</v>
      </c>
      <c r="J31" s="5">
        <v>149798</v>
      </c>
      <c r="K31" s="5">
        <v>0</v>
      </c>
      <c r="L31" s="5">
        <f>SUM(G31:K31)</f>
        <v>149798</v>
      </c>
      <c r="M31" s="5">
        <v>54925</v>
      </c>
      <c r="N31" s="8">
        <f>SUM(L31:M31)</f>
        <v>204723</v>
      </c>
      <c r="O31" s="13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5">
      <c r="A32" s="2"/>
      <c r="B32" s="17" t="s">
        <v>22</v>
      </c>
      <c r="C32" s="2"/>
      <c r="D32" s="2"/>
      <c r="E32" s="2"/>
      <c r="F32" s="15">
        <f aca="true" t="shared" si="1" ref="F32:N32">SUM(F30:F31)</f>
        <v>597265</v>
      </c>
      <c r="G32" s="15">
        <f t="shared" si="1"/>
        <v>597265</v>
      </c>
      <c r="H32" s="15">
        <f t="shared" si="1"/>
        <v>185333</v>
      </c>
      <c r="I32" s="15">
        <f t="shared" si="1"/>
        <v>2732</v>
      </c>
      <c r="J32" s="15">
        <f t="shared" si="1"/>
        <v>404704</v>
      </c>
      <c r="K32" s="15">
        <f t="shared" si="1"/>
        <v>1985</v>
      </c>
      <c r="L32" s="15">
        <f t="shared" si="1"/>
        <v>1192019</v>
      </c>
      <c r="M32" s="15">
        <f t="shared" si="1"/>
        <v>522012</v>
      </c>
      <c r="N32" s="15">
        <f t="shared" si="1"/>
        <v>1714031</v>
      </c>
      <c r="O32" s="1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5">
      <c r="A33" s="2"/>
      <c r="B33" s="17"/>
      <c r="C33" s="2"/>
      <c r="D33" s="2"/>
      <c r="E33" s="2"/>
      <c r="F33" s="4"/>
      <c r="G33" s="4"/>
      <c r="H33" s="4"/>
      <c r="I33" s="4"/>
      <c r="J33" s="4"/>
      <c r="K33" s="4"/>
      <c r="L33" s="4"/>
      <c r="M33" s="4"/>
      <c r="N33" s="4"/>
      <c r="O33" s="1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5">
      <c r="A34" s="2"/>
      <c r="B34" s="2" t="s">
        <v>38</v>
      </c>
      <c r="C34" s="2"/>
      <c r="D34" s="2"/>
      <c r="E34" s="2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5">
        <f>SUM(G34:K34)</f>
        <v>0</v>
      </c>
      <c r="M34" s="4">
        <v>-16464</v>
      </c>
      <c r="N34" s="8">
        <f>SUM(L34:M34)</f>
        <v>-16464</v>
      </c>
      <c r="O34" s="13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5">
      <c r="A35" s="2"/>
      <c r="B35" s="2" t="s">
        <v>27</v>
      </c>
      <c r="C35" s="2"/>
      <c r="D35" s="2"/>
      <c r="E35" s="2"/>
      <c r="F35" s="4">
        <v>0</v>
      </c>
      <c r="G35" s="4">
        <v>0</v>
      </c>
      <c r="H35" s="4">
        <v>0</v>
      </c>
      <c r="I35" s="4">
        <v>0</v>
      </c>
      <c r="J35" s="5">
        <v>0</v>
      </c>
      <c r="K35" s="5">
        <v>-1985</v>
      </c>
      <c r="L35" s="5">
        <f>SUM(G35:K35)</f>
        <v>-1985</v>
      </c>
      <c r="M35" s="5">
        <v>0</v>
      </c>
      <c r="N35" s="8">
        <f>SUM(L35:M35)</f>
        <v>-1985</v>
      </c>
      <c r="O35" s="1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5">
      <c r="A36" s="2"/>
      <c r="B36" s="2" t="s">
        <v>23</v>
      </c>
      <c r="C36" s="2"/>
      <c r="D36" s="2"/>
      <c r="E36" s="2"/>
      <c r="F36" s="14"/>
      <c r="G36" s="14"/>
      <c r="H36" s="14"/>
      <c r="I36" s="14"/>
      <c r="J36" s="14"/>
      <c r="K36" s="14"/>
      <c r="L36" s="14"/>
      <c r="M36" s="14"/>
      <c r="N36" s="4"/>
      <c r="O36" s="13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5">
      <c r="A37" s="2"/>
      <c r="B37" s="39" t="s">
        <v>28</v>
      </c>
      <c r="C37" s="2"/>
      <c r="D37" s="2"/>
      <c r="E37" s="2"/>
      <c r="F37" s="44">
        <v>0</v>
      </c>
      <c r="G37" s="16">
        <v>0</v>
      </c>
      <c r="H37" s="16">
        <v>0</v>
      </c>
      <c r="I37" s="16">
        <v>-15140</v>
      </c>
      <c r="J37" s="16">
        <v>0</v>
      </c>
      <c r="K37" s="16">
        <v>0</v>
      </c>
      <c r="L37" s="16">
        <f>SUM(G37:K37)</f>
        <v>-15140</v>
      </c>
      <c r="M37" s="16">
        <v>-307</v>
      </c>
      <c r="N37" s="45">
        <f>SUM(L37:M37)</f>
        <v>-15447</v>
      </c>
      <c r="O37" s="1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4.25" customHeight="1">
      <c r="A38" s="2"/>
      <c r="B38" s="2" t="s">
        <v>25</v>
      </c>
      <c r="C38" s="2"/>
      <c r="D38" s="2"/>
      <c r="E38" s="9"/>
      <c r="F38" s="4">
        <v>0</v>
      </c>
      <c r="G38" s="4">
        <v>0</v>
      </c>
      <c r="H38" s="4">
        <v>0</v>
      </c>
      <c r="I38" s="4">
        <v>0</v>
      </c>
      <c r="J38" s="4">
        <v>60574</v>
      </c>
      <c r="K38" s="4">
        <v>0</v>
      </c>
      <c r="L38" s="14">
        <f>SUM(G38:J38)</f>
        <v>60574</v>
      </c>
      <c r="M38" s="14">
        <v>48937</v>
      </c>
      <c r="N38" s="4">
        <f>SUM(L38:M38)</f>
        <v>109511</v>
      </c>
      <c r="O38" s="13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4.25" customHeight="1">
      <c r="A39" s="2"/>
      <c r="B39" s="2" t="s">
        <v>26</v>
      </c>
      <c r="C39" s="2"/>
      <c r="D39" s="2"/>
      <c r="E39" s="9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f>SUM(G39:J39)</f>
        <v>0</v>
      </c>
      <c r="M39" s="5">
        <v>-4988</v>
      </c>
      <c r="N39" s="8">
        <f>SUM(L39:M39)</f>
        <v>-4988</v>
      </c>
      <c r="O39" s="13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5.75" thickBot="1">
      <c r="A40" s="2"/>
      <c r="B40" s="17" t="s">
        <v>37</v>
      </c>
      <c r="C40" s="2"/>
      <c r="D40" s="2"/>
      <c r="E40" s="2"/>
      <c r="F40" s="7">
        <f>SUM(F32:F35)+SUM(F39:F39)</f>
        <v>597265</v>
      </c>
      <c r="G40" s="7">
        <f>SUM(G32:G35)+SUM(G39:G39)</f>
        <v>597265</v>
      </c>
      <c r="H40" s="7">
        <f>SUM(H32:H35)+SUM(H39:H39)</f>
        <v>185333</v>
      </c>
      <c r="I40" s="7">
        <f aca="true" t="shared" si="2" ref="I40:N40">SUM(I32:I35)+SUM(I37:I39)</f>
        <v>-12408</v>
      </c>
      <c r="J40" s="7">
        <f t="shared" si="2"/>
        <v>465278</v>
      </c>
      <c r="K40" s="7">
        <f t="shared" si="2"/>
        <v>0</v>
      </c>
      <c r="L40" s="7">
        <f t="shared" si="2"/>
        <v>1235468</v>
      </c>
      <c r="M40" s="7">
        <f t="shared" si="2"/>
        <v>549190</v>
      </c>
      <c r="N40" s="7">
        <f t="shared" si="2"/>
        <v>1784658</v>
      </c>
      <c r="O40" s="6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5.75" thickTop="1">
      <c r="A41" s="2"/>
      <c r="B41" s="2"/>
      <c r="C41" s="2"/>
      <c r="D41" s="2"/>
      <c r="E41" s="2"/>
      <c r="F41" s="6"/>
      <c r="G41" s="6"/>
      <c r="H41" s="6"/>
      <c r="I41" s="6"/>
      <c r="J41" s="40"/>
      <c r="K41" s="40"/>
      <c r="L41" s="40"/>
      <c r="M41" s="40"/>
      <c r="N41" s="40"/>
      <c r="O41" s="13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5">
      <c r="A42" s="2"/>
      <c r="B42" s="2"/>
      <c r="C42" s="2"/>
      <c r="D42" s="2"/>
      <c r="E42" s="2"/>
      <c r="F42" s="6"/>
      <c r="G42" s="6"/>
      <c r="H42" s="6"/>
      <c r="I42" s="6"/>
      <c r="J42" s="40"/>
      <c r="K42" s="40"/>
      <c r="L42" s="40"/>
      <c r="M42" s="40"/>
      <c r="N42" s="41"/>
      <c r="O42" s="1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15" ht="15">
      <c r="A43" s="2"/>
      <c r="B43" s="2"/>
      <c r="C43" s="2"/>
      <c r="D43" s="2"/>
      <c r="E43" s="2"/>
      <c r="F43" s="42"/>
      <c r="G43" s="2"/>
      <c r="H43" s="2"/>
      <c r="I43" s="2"/>
      <c r="J43" s="40"/>
      <c r="K43" s="40"/>
      <c r="L43" s="41"/>
      <c r="M43" s="12"/>
      <c r="N43" s="20"/>
      <c r="O43" s="20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40"/>
      <c r="K44" s="40"/>
      <c r="L44" s="40"/>
      <c r="M44" s="12"/>
      <c r="N44" s="20"/>
      <c r="O44" s="20"/>
    </row>
    <row r="45" spans="1:15" ht="15">
      <c r="A45" s="2"/>
      <c r="B45" s="11"/>
      <c r="C45" s="2"/>
      <c r="D45" s="2"/>
      <c r="E45" s="2"/>
      <c r="F45" s="2"/>
      <c r="G45" s="2"/>
      <c r="H45" s="2"/>
      <c r="I45" s="2"/>
      <c r="J45" s="40"/>
      <c r="K45" s="40"/>
      <c r="L45" s="40"/>
      <c r="M45" s="12"/>
      <c r="N45" s="20"/>
      <c r="O45" s="20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40"/>
      <c r="K46" s="40"/>
      <c r="L46" s="40"/>
      <c r="M46" s="12"/>
      <c r="N46" s="20"/>
      <c r="O46" s="20"/>
    </row>
    <row r="47" spans="1:15" ht="15">
      <c r="A47" s="2"/>
      <c r="B47" s="2"/>
      <c r="C47" s="2"/>
      <c r="D47" s="42"/>
      <c r="E47" s="2"/>
      <c r="F47" s="2"/>
      <c r="G47" s="2"/>
      <c r="H47" s="2"/>
      <c r="I47" s="2"/>
      <c r="J47" s="40"/>
      <c r="K47" s="40"/>
      <c r="L47" s="40"/>
      <c r="M47" s="12"/>
      <c r="N47" s="20"/>
      <c r="O47" s="20"/>
    </row>
    <row r="48" spans="1:15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4.25">
      <c r="A49" s="20"/>
      <c r="B49" s="17" t="s">
        <v>15</v>
      </c>
      <c r="C49" s="17"/>
      <c r="D49" s="17"/>
      <c r="E49" s="17"/>
      <c r="F49" s="17"/>
      <c r="G49" s="17"/>
      <c r="H49" s="17"/>
      <c r="I49" s="17"/>
      <c r="J49" s="20"/>
      <c r="K49" s="20"/>
      <c r="L49" s="20"/>
      <c r="M49" s="20"/>
      <c r="N49" s="20"/>
      <c r="O49" s="20"/>
    </row>
    <row r="50" spans="1:15" ht="14.25">
      <c r="A50" s="20"/>
      <c r="B50" s="17" t="s">
        <v>34</v>
      </c>
      <c r="C50" s="17"/>
      <c r="D50" s="17"/>
      <c r="E50" s="17"/>
      <c r="F50" s="17"/>
      <c r="G50" s="17"/>
      <c r="H50" s="17"/>
      <c r="I50" s="17"/>
      <c r="J50" s="20"/>
      <c r="K50" s="20"/>
      <c r="L50" s="20"/>
      <c r="M50" s="20"/>
      <c r="N50" s="20"/>
      <c r="O50" s="20"/>
    </row>
    <row r="51" spans="1:15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</sheetData>
  <mergeCells count="1">
    <mergeCell ref="H6:I6"/>
  </mergeCells>
  <printOptions/>
  <pageMargins left="0.2" right="0.5" top="0.5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jzjuwaid</cp:lastModifiedBy>
  <cp:lastPrinted>2009-02-25T09:09:32Z</cp:lastPrinted>
  <dcterms:created xsi:type="dcterms:W3CDTF">2002-10-16T09:07:38Z</dcterms:created>
  <dcterms:modified xsi:type="dcterms:W3CDTF">2009-02-26T03:09:54Z</dcterms:modified>
  <cp:category/>
  <cp:version/>
  <cp:contentType/>
  <cp:contentStatus/>
</cp:coreProperties>
</file>